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2\Partages\01 - Etudes\2178 - Université Bx Montaigne - Maison des étudiants Pessac\8 - Dce\7 - TCE\"/>
    </mc:Choice>
  </mc:AlternateContent>
  <xr:revisionPtr revIDLastSave="0" documentId="13_ncr:1_{8D245BC7-67E1-4FD1-8893-34830618FCF3}" xr6:coauthVersionLast="47" xr6:coauthVersionMax="47" xr10:uidLastSave="{00000000-0000-0000-0000-000000000000}"/>
  <bookViews>
    <workbookView xWindow="-24" yWindow="24" windowWidth="11400" windowHeight="12360" tabRatio="903" xr2:uid="{00000000-000D-0000-FFFF-FFFF00000000}"/>
  </bookViews>
  <sheets>
    <sheet name="DPGF" sheetId="25" r:id="rId1"/>
  </sheets>
  <definedNames>
    <definedName name="_xlnm.Print_Titles" localSheetId="0">DPGF!$1:$7</definedName>
    <definedName name="_xlnm.Print_Area" localSheetId="0">DPGF!$A$1:$F$95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25" l="1"/>
  <c r="F82" i="25"/>
  <c r="F79" i="25"/>
  <c r="F90" i="25"/>
  <c r="F69" i="25"/>
  <c r="F88" i="25"/>
  <c r="F86" i="25"/>
  <c r="F92" i="25" s="1"/>
  <c r="F84" i="25"/>
  <c r="F83" i="25"/>
  <c r="F77" i="25"/>
  <c r="F76" i="25"/>
  <c r="F75" i="25"/>
  <c r="F9" i="25"/>
  <c r="F8" i="25"/>
  <c r="F16" i="25"/>
  <c r="F17" i="25"/>
  <c r="F53" i="25"/>
  <c r="F57" i="25" l="1"/>
  <c r="F56" i="25"/>
  <c r="F12" i="25"/>
  <c r="F13" i="25"/>
  <c r="F14" i="25"/>
  <c r="F15" i="25"/>
  <c r="F18" i="25"/>
  <c r="F20" i="25"/>
  <c r="F21" i="25"/>
  <c r="F22" i="25"/>
  <c r="F23" i="25"/>
  <c r="F24" i="25"/>
  <c r="F26" i="25"/>
  <c r="F27" i="25"/>
  <c r="F28" i="25"/>
  <c r="F30" i="25"/>
  <c r="F31" i="25"/>
  <c r="F33" i="25"/>
  <c r="F34" i="25"/>
  <c r="F35" i="25"/>
  <c r="F36" i="25"/>
  <c r="F39" i="25"/>
  <c r="F40" i="25"/>
  <c r="F41" i="25"/>
  <c r="F42" i="25"/>
  <c r="F43" i="25"/>
  <c r="F44" i="25"/>
  <c r="F45" i="25"/>
  <c r="F47" i="25"/>
  <c r="F48" i="25"/>
  <c r="F49" i="25"/>
  <c r="F50" i="25"/>
  <c r="F51" i="25"/>
  <c r="F52" i="25"/>
  <c r="F54" i="25"/>
  <c r="F55" i="25"/>
  <c r="F63" i="25"/>
  <c r="F66" i="25"/>
  <c r="F7" i="25"/>
  <c r="F67" i="25"/>
  <c r="F11" i="25"/>
  <c r="F10" i="25" l="1"/>
  <c r="F46" i="25"/>
  <c r="F19" i="25"/>
  <c r="F64" i="25"/>
  <c r="F38" i="25"/>
  <c r="F37" i="25" l="1"/>
  <c r="F71" i="25" s="1"/>
  <c r="F72" i="25" s="1"/>
  <c r="F73" i="25" s="1"/>
  <c r="F93" i="25" l="1"/>
  <c r="F94" i="25" s="1"/>
  <c r="F85" i="25" l="1"/>
</calcChain>
</file>

<file path=xl/sharedStrings.xml><?xml version="1.0" encoding="utf-8"?>
<sst xmlns="http://schemas.openxmlformats.org/spreadsheetml/2006/main" count="147" uniqueCount="110">
  <si>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</si>
  <si>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</si>
  <si>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</si>
  <si>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</si>
  <si>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</si>
  <si>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</si>
  <si>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</si>
  <si>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</si>
  <si>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</si>
  <si>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</si>
  <si>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 xml:space="preserve"> - Installations de chantier communes</t>
  </si>
  <si>
    <t xml:space="preserve"> - Dispositif de sécurité</t>
  </si>
  <si>
    <t>ml</t>
  </si>
  <si>
    <t>UNIVERSITE BORDEAUX MONTAIGNE</t>
  </si>
  <si>
    <t>m2</t>
  </si>
  <si>
    <t>PESSAC - REHABILITATION MAISON DES ETUDIANTS</t>
  </si>
  <si>
    <t>DOUBLAGE</t>
  </si>
  <si>
    <t xml:space="preserve"> - Doublage sur ossature sur local non chauffé</t>
  </si>
  <si>
    <t xml:space="preserve"> - Doublage sur ossature donnant sur l'extérieur</t>
  </si>
  <si>
    <t xml:space="preserve"> - Doublage intérieur MOB</t>
  </si>
  <si>
    <t>FAUX PLAFONDS</t>
  </si>
  <si>
    <t xml:space="preserve"> - Dépose faux plafonds</t>
  </si>
  <si>
    <t xml:space="preserve"> - Remplacement dalle acoustique démontable</t>
  </si>
  <si>
    <t>CLOISONS</t>
  </si>
  <si>
    <t xml:space="preserve"> - Cloisons 84/48</t>
  </si>
  <si>
    <t>REVETEMENTS DE SOLS</t>
  </si>
  <si>
    <t xml:space="preserve"> - Ragréage</t>
  </si>
  <si>
    <t xml:space="preserve"> - Carrelage</t>
  </si>
  <si>
    <t xml:space="preserve"> - Revetement de sol souple U4P4</t>
  </si>
  <si>
    <t xml:space="preserve"> - Tapis brosse</t>
  </si>
  <si>
    <t xml:space="preserve"> - Couvre joint</t>
  </si>
  <si>
    <t>PEINTURES</t>
  </si>
  <si>
    <t xml:space="preserve"> - Peinture extérieure sur béton</t>
  </si>
  <si>
    <t xml:space="preserve"> - Peinture int sur béton existants</t>
  </si>
  <si>
    <t xml:space="preserve"> - Peinture int sur béton - préparation de support pour artiste</t>
  </si>
  <si>
    <t xml:space="preserve"> - Peinture sur bois</t>
  </si>
  <si>
    <t xml:space="preserve"> - Peinture sur dalle fibre de bois</t>
  </si>
  <si>
    <t xml:space="preserve"> - Joints acrylique</t>
  </si>
  <si>
    <t>Ens</t>
  </si>
  <si>
    <t>DPGF LOT SECOND ŒUVRE</t>
  </si>
  <si>
    <t>REPRISES DIVERSES</t>
  </si>
  <si>
    <t>2.1</t>
  </si>
  <si>
    <t>2.2</t>
  </si>
  <si>
    <t>2.2.1</t>
  </si>
  <si>
    <t>2.2.2</t>
  </si>
  <si>
    <t>2.2.3</t>
  </si>
  <si>
    <t xml:space="preserve"> - Joue plâtre</t>
  </si>
  <si>
    <t xml:space="preserve"> - Joint dalles bétons</t>
  </si>
  <si>
    <t xml:space="preserve"> - Vernis sur bois</t>
  </si>
  <si>
    <t xml:space="preserve"> - Cloisons 126/90</t>
  </si>
  <si>
    <t xml:space="preserve"> - Demi cloisons BA 18</t>
  </si>
  <si>
    <t>INSTALLATION DE CHANTIER</t>
  </si>
  <si>
    <t>TRAVAUX COMMUNS</t>
  </si>
  <si>
    <t>TRAVAUX DE PLATRERIE</t>
  </si>
  <si>
    <t>3.1</t>
  </si>
  <si>
    <t>3.1.1</t>
  </si>
  <si>
    <t>3.1.2</t>
  </si>
  <si>
    <t>3.1.3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</si>
  <si>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</si>
  <si>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</si>
  <si>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</si>
  <si>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</si>
  <si>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</si>
  <si>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</si>
  <si>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</si>
  <si>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</si>
  <si>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</si>
  <si>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TRAVAUX DE SOLS</t>
  </si>
  <si>
    <t>4.1</t>
  </si>
  <si>
    <t>4.1.1</t>
  </si>
  <si>
    <t>4.1.2</t>
  </si>
  <si>
    <t>4.1.3</t>
  </si>
  <si>
    <t>4.1.5</t>
  </si>
  <si>
    <t>5.1</t>
  </si>
  <si>
    <t>5.2</t>
  </si>
  <si>
    <t>5.1.1</t>
  </si>
  <si>
    <t>5.1.2</t>
  </si>
  <si>
    <t xml:space="preserve">NETTOYAGE </t>
  </si>
  <si>
    <t xml:space="preserve"> - Nettoyage OPR</t>
  </si>
  <si>
    <t xml:space="preserve"> - Nettoyage de réception</t>
  </si>
  <si>
    <t xml:space="preserve"> - Nettoyage de livraison</t>
  </si>
  <si>
    <t xml:space="preserve"> - Moyens de levage</t>
  </si>
  <si>
    <t>2.2.4</t>
  </si>
  <si>
    <t xml:space="preserve"> - Compte prorata 2%</t>
  </si>
  <si>
    <t>4.1.7</t>
  </si>
  <si>
    <t>4.1.8</t>
  </si>
  <si>
    <t>TRANCHE FERME</t>
  </si>
  <si>
    <t>TRANCHE OPTIONNELLE</t>
  </si>
  <si>
    <t>6.1.1</t>
  </si>
  <si>
    <t>6.1.2</t>
  </si>
  <si>
    <t>6.1.3</t>
  </si>
  <si>
    <t>7.1</t>
  </si>
  <si>
    <t>TRAVAUX  PEINTURES</t>
  </si>
  <si>
    <t>5.1.3</t>
  </si>
  <si>
    <t>5.1.4</t>
  </si>
  <si>
    <t>5.1.5</t>
  </si>
  <si>
    <t>5.1.6</t>
  </si>
  <si>
    <t>5.1.7</t>
  </si>
  <si>
    <t>5.1.8</t>
  </si>
  <si>
    <t>8.1.1</t>
  </si>
  <si>
    <t>8.1</t>
  </si>
  <si>
    <t>TRAVAUX DE PLÂTRERIE</t>
  </si>
  <si>
    <t>PLÂTRERIE</t>
  </si>
  <si>
    <t>7.1.1</t>
  </si>
  <si>
    <t xml:space="preserve"> - Dalle acoustique démontable (prix du m²)</t>
  </si>
  <si>
    <t>m²</t>
  </si>
  <si>
    <t>3.2.5</t>
  </si>
  <si>
    <t xml:space="preserve"> - Dalles acoustiques démontables type 2</t>
  </si>
  <si>
    <t xml:space="preserve"> - Dalles acoustiques démontables type 1</t>
  </si>
  <si>
    <t xml:space="preserve"> - Peinture sur plâtre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</si>
</sst>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12" xfId="0" applyBorder="1"/>
    <xf numFmtId="0" fontId="1" fillId="2" borderId="3" xfId="0" applyFont="1" applyFill="1" applyBorder="1" applyAlignment="1">
      <alignment horizontal="left"/>
    </xf>
    <xf numFmtId="0" fontId="1" fillId="2" borderId="3" xfId="0" applyFont="1" applyFill="1" applyBorder="1"/>
    <xf numFmtId="0" fontId="0" fillId="2" borderId="3" xfId="0" applyFill="1" applyBorder="1" applyAlignment="1">
      <alignment horizontal="center"/>
    </xf>
    <xf numFmtId="4" fontId="0" fillId="2" borderId="3" xfId="0" applyNumberFormat="1" applyFill="1" applyBorder="1" applyAlignment="1">
      <alignment horizontal="center"/>
    </xf>
    <xf numFmtId="4" fontId="0" fillId="2" borderId="3" xfId="0" applyNumberFormat="1" applyFill="1" applyBorder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12" xfId="0" applyFont="1" applyBorder="1"/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95"/>
  <sheetViews>
    <sheetView showGridLines="0" showZeros="0" tabSelected="1" topLeftCell="A42" zoomScaleNormal="100" workbookViewId="0">
      <selection activeCell="B52" sqref="B52"/>
    </sheetView>
  </sheetViews>
  <sheetFormatPr baseColWidth="10" defaultRowHeight="14.4" x14ac:dyDescent="0.3"/>
  <cols>
    <col min="1" max="1" width="6.88671875" customWidth="1"/>
    <col min="2" max="2" width="58.6640625" customWidth="1"/>
    <col min="3" max="3" width="5.109375" style="1" customWidth="1"/>
    <col min="4" max="4" width="7.6640625" style="20" customWidth="1"/>
    <col min="5" max="5" width="11.44140625" style="20"/>
    <col min="6" max="6" width="14.44140625" style="24" customWidth="1"/>
  </cols>
  <sheetData>
    <row r="1" spans="1:6" x14ac:dyDescent="0.3">
      <c r="A1" s="31"/>
      <c r="B1" s="4"/>
      <c r="C1" s="7"/>
      <c r="D1" s="11"/>
      <c r="E1" s="11"/>
      <c r="F1" s="12"/>
    </row>
    <row r="2" spans="1:6" ht="15.6" x14ac:dyDescent="0.3">
      <c r="A2" s="3"/>
      <c r="B2" s="45" t="s">
        <v>13</v>
      </c>
      <c r="C2" s="46"/>
      <c r="D2" s="46"/>
      <c r="E2" s="46"/>
      <c r="F2" s="47"/>
    </row>
    <row r="3" spans="1:6" ht="15.6" x14ac:dyDescent="0.3">
      <c r="A3" s="3"/>
      <c r="B3" s="45" t="s">
        <v>15</v>
      </c>
      <c r="C3" s="46"/>
      <c r="D3" s="46"/>
      <c r="E3" s="46"/>
      <c r="F3" s="47"/>
    </row>
    <row r="4" spans="1:6" ht="15.6" x14ac:dyDescent="0.3">
      <c r="A4" s="3"/>
      <c r="B4" s="45" t="s">
        <v>39</v>
      </c>
      <c r="C4" s="46"/>
      <c r="D4" s="46"/>
      <c r="E4" s="46"/>
      <c r="F4" s="47"/>
    </row>
    <row r="5" spans="1:6" x14ac:dyDescent="0.3">
      <c r="A5" s="32"/>
      <c r="B5" s="6"/>
      <c r="C5" s="8"/>
      <c r="D5" s="13"/>
      <c r="E5" s="13"/>
      <c r="F5" s="14"/>
    </row>
    <row r="6" spans="1:6" x14ac:dyDescent="0.3">
      <c r="A6" s="30"/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3">
      <c r="A7" s="31"/>
      <c r="B7" s="3"/>
      <c r="C7" s="9"/>
      <c r="D7" s="16"/>
      <c r="E7" s="16"/>
      <c r="F7" s="17">
        <f>D7*E7</f>
        <v>0</v>
      </c>
    </row>
    <row r="8" spans="1:6" x14ac:dyDescent="0.3">
      <c r="A8" s="3"/>
      <c r="B8" s="38" t="s">
        <v>86</v>
      </c>
      <c r="C8" s="9"/>
      <c r="D8" s="16"/>
      <c r="E8" s="16"/>
      <c r="F8" s="17">
        <f t="shared" ref="F8:F9" si="0">D8*E8</f>
        <v>0</v>
      </c>
    </row>
    <row r="9" spans="1:6" x14ac:dyDescent="0.3">
      <c r="A9" s="3"/>
      <c r="B9" s="3"/>
      <c r="C9" s="9"/>
      <c r="D9" s="16"/>
      <c r="E9" s="16"/>
      <c r="F9" s="17">
        <f t="shared" si="0"/>
        <v>0</v>
      </c>
    </row>
    <row r="10" spans="1:6" x14ac:dyDescent="0.3">
      <c r="A10" s="33">
        <v>2</v>
      </c>
      <c r="B10" s="34" t="s">
        <v>52</v>
      </c>
      <c r="C10" s="35"/>
      <c r="D10" s="36"/>
      <c r="E10" s="36"/>
      <c r="F10" s="37">
        <f>SUM(F11:F16)</f>
        <v>0</v>
      </c>
    </row>
    <row r="11" spans="1:6" x14ac:dyDescent="0.3">
      <c r="A11" s="10" t="s">
        <v>41</v>
      </c>
      <c r="B11" s="3" t="s">
        <v>9</v>
      </c>
      <c r="C11" s="9" t="s">
        <v>4</v>
      </c>
      <c r="D11" s="16"/>
      <c r="E11" s="16"/>
      <c r="F11" s="17">
        <f>D11*E11</f>
        <v>0</v>
      </c>
    </row>
    <row r="12" spans="1:6" x14ac:dyDescent="0.3">
      <c r="A12" s="3"/>
      <c r="B12" s="3"/>
      <c r="C12" s="9"/>
      <c r="D12" s="16"/>
      <c r="E12" s="16"/>
      <c r="F12" s="17">
        <f t="shared" ref="F12:F66" si="1">D12*E12</f>
        <v>0</v>
      </c>
    </row>
    <row r="13" spans="1:6" x14ac:dyDescent="0.3">
      <c r="A13" s="10" t="s">
        <v>42</v>
      </c>
      <c r="B13" s="10" t="s">
        <v>51</v>
      </c>
      <c r="C13" s="9"/>
      <c r="D13" s="16"/>
      <c r="E13" s="16"/>
      <c r="F13" s="17">
        <f t="shared" si="1"/>
        <v>0</v>
      </c>
    </row>
    <row r="14" spans="1:6" x14ac:dyDescent="0.3">
      <c r="A14" s="3" t="s">
        <v>43</v>
      </c>
      <c r="B14" s="3" t="s">
        <v>10</v>
      </c>
      <c r="C14" s="9" t="s">
        <v>4</v>
      </c>
      <c r="D14" s="16"/>
      <c r="E14" s="16"/>
      <c r="F14" s="17">
        <f t="shared" si="1"/>
        <v>0</v>
      </c>
    </row>
    <row r="15" spans="1:6" x14ac:dyDescent="0.3">
      <c r="A15" s="3" t="s">
        <v>44</v>
      </c>
      <c r="B15" s="3" t="s">
        <v>81</v>
      </c>
      <c r="C15" s="9" t="s">
        <v>4</v>
      </c>
      <c r="D15" s="16"/>
      <c r="E15" s="16"/>
      <c r="F15" s="17">
        <f t="shared" si="1"/>
        <v>0</v>
      </c>
    </row>
    <row r="16" spans="1:6" x14ac:dyDescent="0.3">
      <c r="A16" s="3" t="s">
        <v>45</v>
      </c>
      <c r="B16" s="3" t="s">
        <v>11</v>
      </c>
      <c r="C16" s="9" t="s">
        <v>4</v>
      </c>
      <c r="D16" s="16"/>
      <c r="E16" s="16"/>
      <c r="F16" s="17">
        <f t="shared" ref="F16:F17" si="2">D16*E16</f>
        <v>0</v>
      </c>
    </row>
    <row r="17" spans="1:6" x14ac:dyDescent="0.3">
      <c r="A17" s="3" t="s">
        <v>82</v>
      </c>
      <c r="B17" s="3" t="s">
        <v>83</v>
      </c>
      <c r="C17" s="9" t="s">
        <v>4</v>
      </c>
      <c r="D17" s="16"/>
      <c r="E17" s="16"/>
      <c r="F17" s="17">
        <f t="shared" si="2"/>
        <v>0</v>
      </c>
    </row>
    <row r="18" spans="1:6" x14ac:dyDescent="0.3">
      <c r="A18" s="3"/>
      <c r="B18" s="10"/>
      <c r="C18" s="9"/>
      <c r="D18" s="16"/>
      <c r="E18" s="16"/>
      <c r="F18" s="17">
        <f t="shared" si="1"/>
        <v>0</v>
      </c>
    </row>
    <row r="19" spans="1:6" x14ac:dyDescent="0.3">
      <c r="A19" s="33">
        <v>3</v>
      </c>
      <c r="B19" s="34" t="s">
        <v>53</v>
      </c>
      <c r="C19" s="35"/>
      <c r="D19" s="36"/>
      <c r="E19" s="36"/>
      <c r="F19" s="37">
        <f>SUM(F20:F35)</f>
        <v>0</v>
      </c>
    </row>
    <row r="20" spans="1:6" x14ac:dyDescent="0.3">
      <c r="A20" s="10" t="s">
        <v>54</v>
      </c>
      <c r="B20" s="10" t="s">
        <v>16</v>
      </c>
      <c r="C20" s="9"/>
      <c r="D20" s="16"/>
      <c r="E20" s="16"/>
      <c r="F20" s="17">
        <f t="shared" si="1"/>
        <v>0</v>
      </c>
    </row>
    <row r="21" spans="1:6" x14ac:dyDescent="0.3">
      <c r="A21" s="3" t="s">
        <v>55</v>
      </c>
      <c r="B21" s="3" t="s">
        <v>17</v>
      </c>
      <c r="C21" s="9" t="s">
        <v>14</v>
      </c>
      <c r="D21" s="16"/>
      <c r="E21" s="16"/>
      <c r="F21" s="17">
        <f t="shared" si="1"/>
        <v>0</v>
      </c>
    </row>
    <row r="22" spans="1:6" x14ac:dyDescent="0.3">
      <c r="A22" s="3" t="s">
        <v>56</v>
      </c>
      <c r="B22" s="3" t="s">
        <v>18</v>
      </c>
      <c r="C22" s="9" t="s">
        <v>14</v>
      </c>
      <c r="D22" s="16"/>
      <c r="E22" s="16"/>
      <c r="F22" s="17">
        <f t="shared" si="1"/>
        <v>0</v>
      </c>
    </row>
    <row r="23" spans="1:6" x14ac:dyDescent="0.3">
      <c r="A23" s="3" t="s">
        <v>57</v>
      </c>
      <c r="B23" s="3" t="s">
        <v>19</v>
      </c>
      <c r="C23" s="9" t="s">
        <v>14</v>
      </c>
      <c r="D23" s="16"/>
      <c r="E23" s="16"/>
      <c r="F23" s="17">
        <f t="shared" si="1"/>
        <v>0</v>
      </c>
    </row>
    <row r="24" spans="1:6" x14ac:dyDescent="0.3">
      <c r="A24" s="3"/>
      <c r="B24" s="10"/>
      <c r="C24" s="9"/>
      <c r="D24" s="16"/>
      <c r="E24" s="16"/>
      <c r="F24" s="17">
        <f t="shared" si="1"/>
        <v>0</v>
      </c>
    </row>
    <row r="25" spans="1:6" x14ac:dyDescent="0.3">
      <c r="A25" s="10" t="s">
        <v>58</v>
      </c>
      <c r="B25" s="10" t="s">
        <v>20</v>
      </c>
      <c r="C25" s="9"/>
      <c r="D25" s="16"/>
      <c r="E25" s="16"/>
      <c r="F25" s="17"/>
    </row>
    <row r="26" spans="1:6" x14ac:dyDescent="0.3">
      <c r="A26" s="3" t="s">
        <v>59</v>
      </c>
      <c r="B26" s="3" t="s">
        <v>21</v>
      </c>
      <c r="C26" s="9" t="s">
        <v>14</v>
      </c>
      <c r="D26" s="16"/>
      <c r="E26" s="16"/>
      <c r="F26" s="17">
        <f t="shared" si="1"/>
        <v>0</v>
      </c>
    </row>
    <row r="27" spans="1:6" x14ac:dyDescent="0.3">
      <c r="A27" s="3" t="s">
        <v>60</v>
      </c>
      <c r="B27" s="3" t="s">
        <v>22</v>
      </c>
      <c r="C27" s="9" t="s">
        <v>14</v>
      </c>
      <c r="D27" s="16"/>
      <c r="E27" s="16"/>
      <c r="F27" s="17">
        <f t="shared" si="1"/>
        <v>0</v>
      </c>
    </row>
    <row r="28" spans="1:6" x14ac:dyDescent="0.3">
      <c r="A28" s="3" t="s">
        <v>61</v>
      </c>
      <c r="B28" s="3" t="s">
        <v>108</v>
      </c>
      <c r="C28" s="9" t="s">
        <v>14</v>
      </c>
      <c r="D28" s="16"/>
      <c r="E28" s="16"/>
      <c r="F28" s="17">
        <f t="shared" si="1"/>
        <v>0</v>
      </c>
    </row>
    <row r="29" spans="1:6" x14ac:dyDescent="0.3">
      <c r="A29" s="3" t="s">
        <v>62</v>
      </c>
      <c r="B29" s="48" t="s">
        <v>107</v>
      </c>
      <c r="C29" s="9" t="s">
        <v>105</v>
      </c>
      <c r="D29" s="16"/>
      <c r="E29" s="16"/>
      <c r="F29" s="17">
        <f t="shared" ref="F29" si="3">D29*E29</f>
        <v>0</v>
      </c>
    </row>
    <row r="30" spans="1:6" x14ac:dyDescent="0.3">
      <c r="A30" s="3" t="s">
        <v>106</v>
      </c>
      <c r="B30" s="3" t="s">
        <v>46</v>
      </c>
      <c r="C30" s="9" t="s">
        <v>14</v>
      </c>
      <c r="D30" s="16"/>
      <c r="E30" s="16"/>
      <c r="F30" s="17">
        <f t="shared" si="1"/>
        <v>0</v>
      </c>
    </row>
    <row r="31" spans="1:6" x14ac:dyDescent="0.3">
      <c r="A31" s="3"/>
      <c r="B31" s="10"/>
      <c r="C31" s="9"/>
      <c r="D31" s="16"/>
      <c r="E31" s="16"/>
      <c r="F31" s="17">
        <f t="shared" si="1"/>
        <v>0</v>
      </c>
    </row>
    <row r="32" spans="1:6" x14ac:dyDescent="0.3">
      <c r="A32" s="10" t="s">
        <v>63</v>
      </c>
      <c r="B32" s="10" t="s">
        <v>23</v>
      </c>
      <c r="C32" s="9"/>
      <c r="D32" s="16"/>
      <c r="E32" s="16"/>
      <c r="F32" s="17"/>
    </row>
    <row r="33" spans="1:6" x14ac:dyDescent="0.3">
      <c r="A33" s="3" t="s">
        <v>64</v>
      </c>
      <c r="B33" s="3" t="s">
        <v>49</v>
      </c>
      <c r="C33" s="9" t="s">
        <v>14</v>
      </c>
      <c r="D33" s="16"/>
      <c r="E33" s="16"/>
      <c r="F33" s="17">
        <f t="shared" si="1"/>
        <v>0</v>
      </c>
    </row>
    <row r="34" spans="1:6" x14ac:dyDescent="0.3">
      <c r="A34" s="3" t="s">
        <v>65</v>
      </c>
      <c r="B34" s="3" t="s">
        <v>24</v>
      </c>
      <c r="C34" s="9" t="s">
        <v>14</v>
      </c>
      <c r="D34" s="16"/>
      <c r="E34" s="16"/>
      <c r="F34" s="17">
        <f t="shared" si="1"/>
        <v>0</v>
      </c>
    </row>
    <row r="35" spans="1:6" x14ac:dyDescent="0.3">
      <c r="A35" s="3" t="s">
        <v>66</v>
      </c>
      <c r="B35" s="3" t="s">
        <v>50</v>
      </c>
      <c r="C35" s="9" t="s">
        <v>1</v>
      </c>
      <c r="D35" s="16"/>
      <c r="E35" s="16"/>
      <c r="F35" s="17">
        <f t="shared" si="1"/>
        <v>0</v>
      </c>
    </row>
    <row r="36" spans="1:6" x14ac:dyDescent="0.3">
      <c r="A36" s="3"/>
      <c r="B36" s="3"/>
      <c r="C36" s="9"/>
      <c r="D36" s="16"/>
      <c r="E36" s="16"/>
      <c r="F36" s="17">
        <f t="shared" si="1"/>
        <v>0</v>
      </c>
    </row>
    <row r="37" spans="1:6" x14ac:dyDescent="0.3">
      <c r="A37" s="33">
        <v>4</v>
      </c>
      <c r="B37" s="34" t="s">
        <v>67</v>
      </c>
      <c r="C37" s="35"/>
      <c r="D37" s="36"/>
      <c r="E37" s="36"/>
      <c r="F37" s="37">
        <f>+F46+F64</f>
        <v>0</v>
      </c>
    </row>
    <row r="38" spans="1:6" x14ac:dyDescent="0.3">
      <c r="A38" s="10" t="s">
        <v>68</v>
      </c>
      <c r="B38" s="10" t="s">
        <v>25</v>
      </c>
      <c r="C38" s="9"/>
      <c r="D38" s="16"/>
      <c r="E38" s="16"/>
      <c r="F38" s="17">
        <f>SUM(F39:F44)</f>
        <v>0</v>
      </c>
    </row>
    <row r="39" spans="1:6" x14ac:dyDescent="0.3">
      <c r="A39" s="3" t="s">
        <v>69</v>
      </c>
      <c r="B39" s="3" t="s">
        <v>26</v>
      </c>
      <c r="C39" s="9" t="s">
        <v>14</v>
      </c>
      <c r="D39" s="16"/>
      <c r="E39" s="16"/>
      <c r="F39" s="17">
        <f t="shared" si="1"/>
        <v>0</v>
      </c>
    </row>
    <row r="40" spans="1:6" x14ac:dyDescent="0.3">
      <c r="A40" s="3" t="s">
        <v>70</v>
      </c>
      <c r="B40" s="3" t="s">
        <v>27</v>
      </c>
      <c r="C40" s="9" t="s">
        <v>14</v>
      </c>
      <c r="D40" s="16"/>
      <c r="E40" s="16"/>
      <c r="F40" s="17">
        <f t="shared" si="1"/>
        <v>0</v>
      </c>
    </row>
    <row r="41" spans="1:6" x14ac:dyDescent="0.3">
      <c r="A41" s="3" t="s">
        <v>71</v>
      </c>
      <c r="B41" s="3" t="s">
        <v>28</v>
      </c>
      <c r="C41" s="9" t="s">
        <v>14</v>
      </c>
      <c r="D41" s="16"/>
      <c r="E41" s="16"/>
      <c r="F41" s="17">
        <f t="shared" si="1"/>
        <v>0</v>
      </c>
    </row>
    <row r="42" spans="1:6" x14ac:dyDescent="0.3">
      <c r="A42" s="3" t="s">
        <v>72</v>
      </c>
      <c r="B42" s="3" t="s">
        <v>29</v>
      </c>
      <c r="C42" s="9" t="s">
        <v>1</v>
      </c>
      <c r="D42" s="16"/>
      <c r="E42" s="16"/>
      <c r="F42" s="17">
        <f t="shared" si="1"/>
        <v>0</v>
      </c>
    </row>
    <row r="43" spans="1:6" x14ac:dyDescent="0.3">
      <c r="A43" s="3" t="s">
        <v>84</v>
      </c>
      <c r="B43" s="3" t="s">
        <v>30</v>
      </c>
      <c r="C43" s="9" t="s">
        <v>12</v>
      </c>
      <c r="D43" s="16"/>
      <c r="E43" s="16"/>
      <c r="F43" s="17">
        <f t="shared" si="1"/>
        <v>0</v>
      </c>
    </row>
    <row r="44" spans="1:6" x14ac:dyDescent="0.3">
      <c r="A44" s="3" t="s">
        <v>85</v>
      </c>
      <c r="B44" s="3" t="s">
        <v>47</v>
      </c>
      <c r="C44" s="9" t="s">
        <v>12</v>
      </c>
      <c r="D44" s="16"/>
      <c r="E44" s="16"/>
      <c r="F44" s="17">
        <f t="shared" si="1"/>
        <v>0</v>
      </c>
    </row>
    <row r="45" spans="1:6" x14ac:dyDescent="0.3">
      <c r="A45" s="3"/>
      <c r="B45" s="3"/>
      <c r="C45" s="9"/>
      <c r="D45" s="16"/>
      <c r="E45" s="16"/>
      <c r="F45" s="17">
        <f t="shared" si="1"/>
        <v>0</v>
      </c>
    </row>
    <row r="46" spans="1:6" x14ac:dyDescent="0.3">
      <c r="A46" s="33">
        <v>5</v>
      </c>
      <c r="B46" s="34" t="s">
        <v>92</v>
      </c>
      <c r="C46" s="35"/>
      <c r="D46" s="36"/>
      <c r="E46" s="36"/>
      <c r="F46" s="37">
        <f>SUM(F47:F57)</f>
        <v>0</v>
      </c>
    </row>
    <row r="47" spans="1:6" x14ac:dyDescent="0.3">
      <c r="A47" s="10" t="s">
        <v>73</v>
      </c>
      <c r="B47" s="10" t="s">
        <v>31</v>
      </c>
      <c r="C47" s="9"/>
      <c r="D47" s="16"/>
      <c r="E47" s="16"/>
      <c r="F47" s="17">
        <f t="shared" si="1"/>
        <v>0</v>
      </c>
    </row>
    <row r="48" spans="1:6" x14ac:dyDescent="0.3">
      <c r="A48" s="3" t="s">
        <v>75</v>
      </c>
      <c r="B48" s="3" t="s">
        <v>32</v>
      </c>
      <c r="C48" s="9" t="s">
        <v>14</v>
      </c>
      <c r="D48" s="16"/>
      <c r="E48" s="16"/>
      <c r="F48" s="17">
        <f t="shared" si="1"/>
        <v>0</v>
      </c>
    </row>
    <row r="49" spans="1:6" x14ac:dyDescent="0.3">
      <c r="A49" s="3" t="s">
        <v>76</v>
      </c>
      <c r="B49" s="3" t="s">
        <v>34</v>
      </c>
      <c r="C49" s="9" t="s">
        <v>14</v>
      </c>
      <c r="D49" s="16"/>
      <c r="E49" s="16"/>
      <c r="F49" s="17">
        <f t="shared" si="1"/>
        <v>0</v>
      </c>
    </row>
    <row r="50" spans="1:6" x14ac:dyDescent="0.3">
      <c r="A50" s="3" t="s">
        <v>93</v>
      </c>
      <c r="B50" s="3" t="s">
        <v>33</v>
      </c>
      <c r="C50" s="9" t="s">
        <v>14</v>
      </c>
      <c r="D50" s="16"/>
      <c r="E50" s="16"/>
      <c r="F50" s="17">
        <f t="shared" si="1"/>
        <v>0</v>
      </c>
    </row>
    <row r="51" spans="1:6" x14ac:dyDescent="0.3">
      <c r="A51" s="3" t="s">
        <v>94</v>
      </c>
      <c r="B51" s="3" t="s">
        <v>109</v>
      </c>
      <c r="C51" s="9" t="s">
        <v>14</v>
      </c>
      <c r="D51" s="16"/>
      <c r="E51" s="16"/>
      <c r="F51" s="17">
        <f t="shared" si="1"/>
        <v>0</v>
      </c>
    </row>
    <row r="52" spans="1:6" x14ac:dyDescent="0.3">
      <c r="A52" s="3" t="s">
        <v>95</v>
      </c>
      <c r="B52" s="3" t="s">
        <v>35</v>
      </c>
      <c r="C52" s="9" t="s">
        <v>14</v>
      </c>
      <c r="D52" s="16"/>
      <c r="E52" s="16"/>
      <c r="F52" s="17">
        <f t="shared" si="1"/>
        <v>0</v>
      </c>
    </row>
    <row r="53" spans="1:6" x14ac:dyDescent="0.3">
      <c r="A53" s="3" t="s">
        <v>96</v>
      </c>
      <c r="B53" s="3" t="s">
        <v>48</v>
      </c>
      <c r="C53" s="9" t="s">
        <v>14</v>
      </c>
      <c r="D53" s="16"/>
      <c r="E53" s="16"/>
      <c r="F53" s="17">
        <f t="shared" ref="F53" si="4">D53*E53</f>
        <v>0</v>
      </c>
    </row>
    <row r="54" spans="1:6" x14ac:dyDescent="0.3">
      <c r="A54" s="3" t="s">
        <v>97</v>
      </c>
      <c r="B54" s="3" t="s">
        <v>36</v>
      </c>
      <c r="C54" s="9" t="s">
        <v>14</v>
      </c>
      <c r="D54" s="16"/>
      <c r="E54" s="16"/>
      <c r="F54" s="17">
        <f t="shared" si="1"/>
        <v>0</v>
      </c>
    </row>
    <row r="55" spans="1:6" x14ac:dyDescent="0.3">
      <c r="A55" s="3" t="s">
        <v>98</v>
      </c>
      <c r="B55" s="3" t="s">
        <v>37</v>
      </c>
      <c r="C55" s="9" t="s">
        <v>14</v>
      </c>
      <c r="D55" s="16"/>
      <c r="E55" s="16"/>
      <c r="F55" s="17">
        <f t="shared" si="1"/>
        <v>0</v>
      </c>
    </row>
    <row r="56" spans="1:6" x14ac:dyDescent="0.3">
      <c r="A56" s="3"/>
      <c r="B56" s="3"/>
      <c r="C56" s="9"/>
      <c r="D56" s="16"/>
      <c r="E56" s="16"/>
      <c r="F56" s="17">
        <f t="shared" ref="F56:F57" si="5">D56*E56</f>
        <v>0</v>
      </c>
    </row>
    <row r="57" spans="1:6" x14ac:dyDescent="0.3">
      <c r="A57" s="10" t="s">
        <v>74</v>
      </c>
      <c r="B57" s="10" t="s">
        <v>40</v>
      </c>
      <c r="C57" s="9" t="s">
        <v>38</v>
      </c>
      <c r="D57" s="16"/>
      <c r="E57" s="16"/>
      <c r="F57" s="17">
        <f t="shared" si="5"/>
        <v>0</v>
      </c>
    </row>
    <row r="58" spans="1:6" x14ac:dyDescent="0.3">
      <c r="A58" s="10"/>
      <c r="B58" s="10"/>
      <c r="C58" s="9"/>
      <c r="D58" s="16"/>
      <c r="E58" s="16"/>
      <c r="F58" s="17"/>
    </row>
    <row r="59" spans="1:6" x14ac:dyDescent="0.3">
      <c r="A59" s="10"/>
      <c r="B59" s="10"/>
      <c r="C59" s="9"/>
      <c r="D59" s="16"/>
      <c r="E59" s="16"/>
      <c r="F59" s="17"/>
    </row>
    <row r="60" spans="1:6" x14ac:dyDescent="0.3">
      <c r="A60" s="10"/>
      <c r="B60" s="10"/>
      <c r="C60" s="9"/>
      <c r="D60" s="16"/>
      <c r="E60" s="16"/>
      <c r="F60" s="17"/>
    </row>
    <row r="61" spans="1:6" x14ac:dyDescent="0.3">
      <c r="A61" s="10"/>
      <c r="B61" s="10"/>
      <c r="C61" s="9"/>
      <c r="D61" s="16"/>
      <c r="E61" s="16"/>
      <c r="F61" s="17"/>
    </row>
    <row r="62" spans="1:6" x14ac:dyDescent="0.3">
      <c r="A62" s="40"/>
      <c r="B62" s="40"/>
      <c r="C62" s="41"/>
      <c r="D62" s="42"/>
      <c r="E62" s="42"/>
      <c r="F62" s="29"/>
    </row>
    <row r="63" spans="1:6" x14ac:dyDescent="0.3">
      <c r="A63" s="31"/>
      <c r="B63" s="31"/>
      <c r="C63" s="43"/>
      <c r="D63" s="44"/>
      <c r="E63" s="44"/>
      <c r="F63" s="19">
        <f t="shared" si="1"/>
        <v>0</v>
      </c>
    </row>
    <row r="64" spans="1:6" x14ac:dyDescent="0.3">
      <c r="A64" s="33">
        <v>6</v>
      </c>
      <c r="B64" s="34" t="s">
        <v>77</v>
      </c>
      <c r="C64" s="35"/>
      <c r="D64" s="36"/>
      <c r="E64" s="36"/>
      <c r="F64" s="37">
        <f>SUM(F65:F67)</f>
        <v>0</v>
      </c>
    </row>
    <row r="65" spans="1:6" x14ac:dyDescent="0.3">
      <c r="A65" s="39" t="s">
        <v>88</v>
      </c>
      <c r="B65" s="3" t="s">
        <v>78</v>
      </c>
      <c r="C65" s="9" t="s">
        <v>38</v>
      </c>
      <c r="D65" s="16"/>
      <c r="E65" s="16"/>
      <c r="F65" s="17"/>
    </row>
    <row r="66" spans="1:6" x14ac:dyDescent="0.3">
      <c r="A66" s="3" t="s">
        <v>89</v>
      </c>
      <c r="B66" s="3" t="s">
        <v>79</v>
      </c>
      <c r="C66" s="9" t="s">
        <v>38</v>
      </c>
      <c r="D66" s="16"/>
      <c r="E66" s="16"/>
      <c r="F66" s="17">
        <f t="shared" si="1"/>
        <v>0</v>
      </c>
    </row>
    <row r="67" spans="1:6" x14ac:dyDescent="0.3">
      <c r="A67" s="3" t="s">
        <v>90</v>
      </c>
      <c r="B67" s="3" t="s">
        <v>80</v>
      </c>
      <c r="C67" s="9" t="s">
        <v>38</v>
      </c>
      <c r="D67" s="16"/>
      <c r="E67" s="16"/>
      <c r="F67" s="17">
        <f t="shared" ref="F67" si="6">D67*E67</f>
        <v>0</v>
      </c>
    </row>
    <row r="68" spans="1:6" x14ac:dyDescent="0.3">
      <c r="A68" s="10"/>
      <c r="B68" s="10"/>
      <c r="C68" s="9"/>
      <c r="D68" s="16"/>
      <c r="E68" s="16"/>
      <c r="F68" s="17"/>
    </row>
    <row r="69" spans="1:6" x14ac:dyDescent="0.3">
      <c r="A69" s="3"/>
      <c r="B69" s="3"/>
      <c r="C69" s="9"/>
      <c r="D69" s="16"/>
      <c r="E69" s="16"/>
      <c r="F69" s="17">
        <f t="shared" ref="F69" si="7">D69*E69</f>
        <v>0</v>
      </c>
    </row>
    <row r="70" spans="1:6" x14ac:dyDescent="0.3">
      <c r="A70" s="31"/>
      <c r="B70" s="4"/>
      <c r="C70" s="7"/>
      <c r="D70" s="11"/>
      <c r="E70" s="18"/>
      <c r="F70" s="19"/>
    </row>
    <row r="71" spans="1:6" x14ac:dyDescent="0.3">
      <c r="A71" s="3"/>
      <c r="B71" s="5"/>
      <c r="E71" s="21" t="s">
        <v>5</v>
      </c>
      <c r="F71" s="25">
        <f>F10+F19+F37+F46+F64</f>
        <v>0</v>
      </c>
    </row>
    <row r="72" spans="1:6" x14ac:dyDescent="0.3">
      <c r="A72" s="3"/>
      <c r="B72" s="5"/>
      <c r="E72" s="22" t="s">
        <v>8</v>
      </c>
      <c r="F72" s="26">
        <f>F71*0.2</f>
        <v>0</v>
      </c>
    </row>
    <row r="73" spans="1:6" x14ac:dyDescent="0.3">
      <c r="A73" s="3"/>
      <c r="B73" s="5"/>
      <c r="E73" s="23" t="s">
        <v>6</v>
      </c>
      <c r="F73" s="27">
        <f>F71+F72</f>
        <v>0</v>
      </c>
    </row>
    <row r="74" spans="1:6" x14ac:dyDescent="0.3">
      <c r="A74" s="32"/>
      <c r="B74" s="6"/>
      <c r="C74" s="8"/>
      <c r="D74" s="13"/>
      <c r="E74" s="28"/>
      <c r="F74" s="29"/>
    </row>
    <row r="75" spans="1:6" x14ac:dyDescent="0.3">
      <c r="A75" s="31"/>
      <c r="B75" s="3"/>
      <c r="C75" s="9"/>
      <c r="D75" s="16"/>
      <c r="E75" s="16"/>
      <c r="F75" s="17">
        <f>D75*E75</f>
        <v>0</v>
      </c>
    </row>
    <row r="76" spans="1:6" x14ac:dyDescent="0.3">
      <c r="A76" s="3"/>
      <c r="B76" s="38" t="s">
        <v>87</v>
      </c>
      <c r="C76" s="9"/>
      <c r="D76" s="16"/>
      <c r="E76" s="16"/>
      <c r="F76" s="17">
        <f t="shared" ref="F76:F83" si="8">D76*E76</f>
        <v>0</v>
      </c>
    </row>
    <row r="77" spans="1:6" x14ac:dyDescent="0.3">
      <c r="A77" s="3"/>
      <c r="B77" s="3"/>
      <c r="C77" s="9"/>
      <c r="D77" s="16"/>
      <c r="E77" s="16"/>
      <c r="F77" s="17">
        <f t="shared" si="8"/>
        <v>0</v>
      </c>
    </row>
    <row r="78" spans="1:6" x14ac:dyDescent="0.3">
      <c r="A78" s="33">
        <v>7</v>
      </c>
      <c r="B78" s="34" t="s">
        <v>101</v>
      </c>
      <c r="C78" s="35"/>
      <c r="D78" s="16"/>
      <c r="E78" s="16"/>
      <c r="F78" s="17"/>
    </row>
    <row r="79" spans="1:6" x14ac:dyDescent="0.3">
      <c r="A79" s="10" t="s">
        <v>91</v>
      </c>
      <c r="B79" s="10" t="s">
        <v>102</v>
      </c>
      <c r="C79" s="9"/>
      <c r="D79" s="16"/>
      <c r="E79" s="16"/>
      <c r="F79" s="17">
        <f t="shared" ref="F79" si="9">D79*E79</f>
        <v>0</v>
      </c>
    </row>
    <row r="80" spans="1:6" x14ac:dyDescent="0.3">
      <c r="A80" s="3" t="s">
        <v>103</v>
      </c>
      <c r="B80" s="3" t="s">
        <v>104</v>
      </c>
      <c r="C80" s="9" t="s">
        <v>105</v>
      </c>
      <c r="D80" s="16"/>
      <c r="E80" s="16"/>
      <c r="F80" s="17"/>
    </row>
    <row r="81" spans="1:6" x14ac:dyDescent="0.3">
      <c r="A81" s="10"/>
      <c r="B81" s="10"/>
      <c r="C81" s="9"/>
      <c r="D81" s="16"/>
      <c r="E81" s="16"/>
      <c r="F81" s="17"/>
    </row>
    <row r="82" spans="1:6" x14ac:dyDescent="0.3">
      <c r="A82" s="3"/>
      <c r="B82" s="3"/>
      <c r="C82" s="9"/>
      <c r="D82" s="16"/>
      <c r="E82" s="16"/>
      <c r="F82" s="17">
        <f t="shared" ref="F82" si="10">D82*E82</f>
        <v>0</v>
      </c>
    </row>
    <row r="83" spans="1:6" x14ac:dyDescent="0.3">
      <c r="A83" s="3"/>
      <c r="B83" s="3"/>
      <c r="C83" s="9"/>
      <c r="D83" s="16"/>
      <c r="E83" s="16"/>
      <c r="F83" s="17">
        <f t="shared" si="8"/>
        <v>0</v>
      </c>
    </row>
    <row r="84" spans="1:6" x14ac:dyDescent="0.3">
      <c r="A84" s="33">
        <v>8</v>
      </c>
      <c r="B84" s="34" t="s">
        <v>67</v>
      </c>
      <c r="C84" s="35"/>
      <c r="D84" s="36"/>
      <c r="E84" s="36"/>
      <c r="F84" s="37">
        <f>+F96+F114</f>
        <v>0</v>
      </c>
    </row>
    <row r="85" spans="1:6" x14ac:dyDescent="0.3">
      <c r="A85" s="10" t="s">
        <v>100</v>
      </c>
      <c r="B85" s="10" t="s">
        <v>25</v>
      </c>
      <c r="C85" s="9"/>
      <c r="D85" s="16"/>
      <c r="E85" s="16"/>
      <c r="F85" s="17">
        <f>SUM(F89:F94)</f>
        <v>0</v>
      </c>
    </row>
    <row r="86" spans="1:6" x14ac:dyDescent="0.3">
      <c r="A86" s="3" t="s">
        <v>99</v>
      </c>
      <c r="B86" s="3" t="s">
        <v>29</v>
      </c>
      <c r="C86" s="9" t="s">
        <v>1</v>
      </c>
      <c r="D86" s="16"/>
      <c r="E86" s="16"/>
      <c r="F86" s="17">
        <f t="shared" ref="F86" si="11">D86*E86</f>
        <v>0</v>
      </c>
    </row>
    <row r="87" spans="1:6" x14ac:dyDescent="0.3">
      <c r="A87" s="10"/>
      <c r="B87" s="10"/>
      <c r="C87" s="9"/>
      <c r="D87" s="16"/>
      <c r="E87" s="16"/>
      <c r="F87" s="17"/>
    </row>
    <row r="88" spans="1:6" x14ac:dyDescent="0.3">
      <c r="A88" s="3"/>
      <c r="B88" s="3"/>
      <c r="C88" s="9"/>
      <c r="D88" s="16"/>
      <c r="E88" s="16"/>
      <c r="F88" s="17">
        <f t="shared" ref="F88" si="12">D88*E88</f>
        <v>0</v>
      </c>
    </row>
    <row r="89" spans="1:6" x14ac:dyDescent="0.3">
      <c r="A89" s="10"/>
      <c r="B89" s="10"/>
      <c r="C89" s="9"/>
      <c r="D89" s="16"/>
      <c r="E89" s="16"/>
      <c r="F89" s="17"/>
    </row>
    <row r="90" spans="1:6" x14ac:dyDescent="0.3">
      <c r="A90" s="3"/>
      <c r="B90" s="3"/>
      <c r="C90" s="9"/>
      <c r="D90" s="16"/>
      <c r="E90" s="16"/>
      <c r="F90" s="17">
        <f t="shared" ref="F90" si="13">D90*E90</f>
        <v>0</v>
      </c>
    </row>
    <row r="91" spans="1:6" x14ac:dyDescent="0.3">
      <c r="A91" s="31"/>
      <c r="B91" s="4"/>
      <c r="C91" s="7"/>
      <c r="D91" s="11"/>
      <c r="E91" s="18"/>
      <c r="F91" s="19"/>
    </row>
    <row r="92" spans="1:6" x14ac:dyDescent="0.3">
      <c r="A92" s="3"/>
      <c r="B92" s="5"/>
      <c r="E92" s="21" t="s">
        <v>5</v>
      </c>
      <c r="F92" s="25">
        <f>SUM(F86)</f>
        <v>0</v>
      </c>
    </row>
    <row r="93" spans="1:6" x14ac:dyDescent="0.3">
      <c r="A93" s="3"/>
      <c r="B93" s="5"/>
      <c r="E93" s="22" t="s">
        <v>8</v>
      </c>
      <c r="F93" s="26">
        <f>F92*0.2</f>
        <v>0</v>
      </c>
    </row>
    <row r="94" spans="1:6" x14ac:dyDescent="0.3">
      <c r="A94" s="3"/>
      <c r="B94" s="5"/>
      <c r="E94" s="23" t="s">
        <v>6</v>
      </c>
      <c r="F94" s="27">
        <f>F92+F93</f>
        <v>0</v>
      </c>
    </row>
    <row r="95" spans="1:6" x14ac:dyDescent="0.3">
      <c r="A95" s="32"/>
      <c r="B95" s="6"/>
      <c r="C95" s="8"/>
      <c r="D95" s="13"/>
      <c r="E95" s="28"/>
      <c r="F95" s="29"/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fitToWidth="0" orientation="portrait" verticalDpi="1200" r:id="rId1"/>
  <headerFooter>
    <oddFooter>&amp;LMATH INGENIERIE - Février 2026&amp;RPHASE DCE Indice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Solène Monnier</cp:lastModifiedBy>
  <cp:lastPrinted>2026-02-11T11:00:07Z</cp:lastPrinted>
  <dcterms:created xsi:type="dcterms:W3CDTF">2017-03-14T08:54:10Z</dcterms:created>
  <dcterms:modified xsi:type="dcterms:W3CDTF">2026-02-18T10:41:14Z</dcterms:modified>
</cp:coreProperties>
</file>